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mc:AlternateContent xmlns:mc="http://schemas.openxmlformats.org/markup-compatibility/2006">
    <mc:Choice Requires="x15">
      <x15ac:absPath xmlns:x15ac="http://schemas.microsoft.com/office/spreadsheetml/2010/11/ac" url="/Users/michelledixson/Desktop/"/>
    </mc:Choice>
  </mc:AlternateContent>
  <xr:revisionPtr revIDLastSave="0" documentId="13_ncr:1_{55990813-4A41-E24E-82F6-C8270D4A854A}" xr6:coauthVersionLast="47" xr6:coauthVersionMax="47" xr10:uidLastSave="{00000000-0000-0000-0000-000000000000}"/>
  <workbookProtection workbookPassword="ED22" lockStructure="1"/>
  <bookViews>
    <workbookView xWindow="6440" yWindow="1500" windowWidth="27320" windowHeight="23780" xr2:uid="{00000000-000D-0000-FFFF-FFFF00000000}"/>
  </bookViews>
  <sheets>
    <sheet name="Mileage Claim Form" sheetId="2" r:id="rId1"/>
    <sheet name="Mileage Distance Chart1" sheetId="3" r:id="rId2"/>
  </sheets>
  <definedNames>
    <definedName name="_xlnm.Print_Area" localSheetId="0">'Mileage Claim Form'!$A$1:$F$40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2" l="1"/>
  <c r="D32" i="2" l="1"/>
  <c r="E14" i="2"/>
  <c r="E15" i="2"/>
  <c r="E16" i="2"/>
  <c r="E17" i="2"/>
  <c r="E18" i="2"/>
  <c r="E19" i="2"/>
  <c r="E20" i="2"/>
  <c r="E21" i="2"/>
  <c r="E22" i="2"/>
  <c r="E23" i="2"/>
  <c r="E24" i="2"/>
  <c r="E25" i="2"/>
  <c r="E26" i="2"/>
  <c r="E27" i="2"/>
  <c r="E28" i="2"/>
  <c r="E29" i="2"/>
  <c r="E30" i="2"/>
  <c r="E31" i="2"/>
  <c r="E32" i="2" l="1"/>
  <c r="D33" i="2" s="1"/>
  <c r="E33" i="2" s="1"/>
</calcChain>
</file>

<file path=xl/sharedStrings.xml><?xml version="1.0" encoding="utf-8"?>
<sst xmlns="http://schemas.openxmlformats.org/spreadsheetml/2006/main" count="69" uniqueCount="44">
  <si>
    <t>DATE</t>
  </si>
  <si>
    <t>FROM</t>
  </si>
  <si>
    <t>TO</t>
  </si>
  <si>
    <t>PDI</t>
  </si>
  <si>
    <t>Keil</t>
  </si>
  <si>
    <t>EHS</t>
  </si>
  <si>
    <t>IT</t>
  </si>
  <si>
    <t>SDMS</t>
  </si>
  <si>
    <t>MHS</t>
  </si>
  <si>
    <t>DECATUR PUBLIC SCHOOL DISTRICT</t>
  </si>
  <si>
    <t>MILEAGE CLAIM FORM</t>
  </si>
  <si>
    <t>MUST BE SUBMITTED MONTHLY</t>
  </si>
  <si>
    <t>Late submission will cause the reimbursement to be reported as taxable income per IRS ruling.</t>
  </si>
  <si>
    <t>EMPLOYEE NAME:</t>
  </si>
  <si>
    <t>LOCATION/BASE:</t>
  </si>
  <si>
    <t>JOB ASSIGNMENT:</t>
  </si>
  <si>
    <t>Baum</t>
  </si>
  <si>
    <t>Durfee</t>
  </si>
  <si>
    <t>Franklin</t>
  </si>
  <si>
    <t>Garfield</t>
  </si>
  <si>
    <t>Harris</t>
  </si>
  <si>
    <t>Hope</t>
  </si>
  <si>
    <t>Johns Hill</t>
  </si>
  <si>
    <t>Muffley</t>
  </si>
  <si>
    <t>Oak Grove</t>
  </si>
  <si>
    <t>Pershing</t>
  </si>
  <si>
    <t>Parsons</t>
  </si>
  <si>
    <t>Southeast</t>
  </si>
  <si>
    <t>South Shores</t>
  </si>
  <si>
    <t>Stevenson</t>
  </si>
  <si>
    <t>TOTAL MILES</t>
  </si>
  <si>
    <t>TOTAL MILEAGE CLAIM</t>
  </si>
  <si>
    <t>By entering this into the employee reimbursement Ivisions system, this certifies my electronic signature</t>
  </si>
  <si>
    <t>Employee Signature</t>
  </si>
  <si>
    <t>Supervisor Signature</t>
  </si>
  <si>
    <t>By approving this employee expenditure in the Ivisions system, this certifies administrator electronic signature</t>
  </si>
  <si>
    <t>Other Address</t>
  </si>
  <si>
    <t>School Mileage</t>
  </si>
  <si>
    <t>RCC</t>
  </si>
  <si>
    <t>3..9</t>
  </si>
  <si>
    <t>MAP</t>
  </si>
  <si>
    <t>Dennis Mosaic</t>
  </si>
  <si>
    <t>American Dreamer</t>
  </si>
  <si>
    <t>Kaleidoscope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</si>
</sst>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quot;$&quot;#,##0.00"/>
  </numFmts>
  <fonts count="10" x14ac:knownFonts="1">
    <font>
      <sz val="10"/>
      <name val="Arial"/>
    </font>
    <font>
      <sz val="10"/>
      <name val="Arial"/>
      <family val="2"/>
    </font>
    <font>
      <b/>
      <sz val="13"/>
      <name val="Arial"/>
      <family val="2"/>
    </font>
    <font>
      <b/>
      <sz val="11"/>
      <name val="Arial"/>
      <family val="2"/>
    </font>
    <font>
      <b/>
      <sz val="9"/>
      <name val="Arial"/>
      <family val="2"/>
    </font>
    <font>
      <b/>
      <sz val="10"/>
      <name val="Arial"/>
      <family val="2"/>
    </font>
    <font>
      <b/>
      <u/>
      <sz val="9"/>
      <name val="Arial"/>
      <family val="2"/>
    </font>
    <font>
      <sz val="8"/>
      <name val="Arial"/>
      <family val="2"/>
    </font>
    <font>
      <sz val="10"/>
      <color indexed="72"/>
      <name val="Arial"/>
      <family val="2"/>
    </font>
    <font>
      <b/>
      <u/>
      <sz val="10.5"/>
      <color rgb="FF000000"/>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rgb="FF808080"/>
        <bgColor rgb="FF000000"/>
      </patternFill>
    </fill>
    <fill>
      <patternFill patternType="solid">
        <fgColor theme="1" tint="0.499984740745262"/>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64">
    <xf numFmtId="0" fontId="0" fillId="0" borderId="0" xfId="0"/>
    <xf numFmtId="49" fontId="0" fillId="0" borderId="0" xfId="0" applyNumberFormat="1" applyAlignment="1">
      <alignment horizontal="right"/>
    </xf>
    <xf numFmtId="49" fontId="0" fillId="0" borderId="0" xfId="0" applyNumberFormat="1" applyAlignment="1">
      <alignment horizontal="left"/>
    </xf>
    <xf numFmtId="0" fontId="0" fillId="0" borderId="0" xfId="0" applyAlignment="1">
      <alignment horizontal="right"/>
    </xf>
    <xf numFmtId="0" fontId="0" fillId="0" borderId="0" xfId="0" applyAlignment="1">
      <alignment horizontal="left"/>
    </xf>
    <xf numFmtId="0" fontId="5" fillId="2" borderId="1" xfId="0" applyFont="1" applyFill="1" applyBorder="1" applyProtection="1">
      <protection locked="0"/>
    </xf>
    <xf numFmtId="0" fontId="3" fillId="2" borderId="0" xfId="0" applyFont="1" applyFill="1" applyBorder="1" applyAlignment="1" applyProtection="1">
      <protection locked="0"/>
    </xf>
    <xf numFmtId="165" fontId="6" fillId="2" borderId="1" xfId="0" applyNumberFormat="1" applyFont="1" applyFill="1" applyBorder="1" applyAlignment="1" applyProtection="1">
      <protection locked="0"/>
    </xf>
    <xf numFmtId="165" fontId="4" fillId="2" borderId="1" xfId="0" applyNumberFormat="1" applyFont="1" applyFill="1" applyBorder="1" applyAlignment="1" applyProtection="1">
      <protection locked="0"/>
    </xf>
    <xf numFmtId="165" fontId="4" fillId="2" borderId="2" xfId="0" applyNumberFormat="1" applyFont="1" applyFill="1" applyBorder="1" applyAlignment="1" applyProtection="1">
      <protection locked="0"/>
    </xf>
    <xf numFmtId="164" fontId="0" fillId="2" borderId="0" xfId="0" applyNumberFormat="1" applyFill="1" applyAlignment="1">
      <alignment horizontal="right"/>
    </xf>
    <xf numFmtId="0" fontId="0" fillId="2" borderId="0" xfId="0" applyFill="1"/>
    <xf numFmtId="0" fontId="5" fillId="2" borderId="3" xfId="0" applyFont="1" applyFill="1" applyBorder="1" applyAlignment="1">
      <alignment horizontal="left"/>
    </xf>
    <xf numFmtId="0" fontId="0" fillId="2" borderId="0" xfId="0" applyFill="1" applyAlignment="1">
      <alignment horizontal="right"/>
    </xf>
    <xf numFmtId="165" fontId="0" fillId="2" borderId="4" xfId="0" applyNumberFormat="1" applyFont="1" applyFill="1" applyBorder="1" applyAlignment="1" applyProtection="1">
      <alignment horizontal="left"/>
      <protection locked="0"/>
    </xf>
    <xf numFmtId="0" fontId="0" fillId="2" borderId="4" xfId="0" applyFont="1" applyFill="1" applyBorder="1" applyProtection="1">
      <protection locked="0"/>
    </xf>
    <xf numFmtId="165" fontId="6" fillId="2" borderId="0" xfId="0" applyNumberFormat="1" applyFont="1" applyFill="1" applyBorder="1" applyAlignment="1" applyProtection="1">
      <protection locked="0"/>
    </xf>
    <xf numFmtId="165" fontId="4" fillId="2" borderId="0" xfId="0" applyNumberFormat="1" applyFont="1" applyFill="1" applyBorder="1" applyAlignment="1" applyProtection="1">
      <protection locked="0"/>
    </xf>
    <xf numFmtId="14" fontId="0" fillId="2" borderId="1" xfId="0" applyNumberFormat="1" applyFill="1" applyBorder="1" applyAlignment="1">
      <alignment horizontal="right"/>
    </xf>
    <xf numFmtId="0" fontId="5" fillId="2" borderId="1" xfId="0" applyFont="1" applyFill="1" applyBorder="1"/>
    <xf numFmtId="0" fontId="5" fillId="2" borderId="0" xfId="0" applyFont="1" applyFill="1" applyAlignment="1">
      <alignment horizontal="right"/>
    </xf>
    <xf numFmtId="0" fontId="5" fillId="2" borderId="0" xfId="0" applyFont="1" applyFill="1"/>
    <xf numFmtId="164" fontId="0" fillId="2" borderId="4" xfId="0" applyNumberFormat="1" applyFont="1" applyFill="1" applyBorder="1" applyAlignment="1" applyProtection="1">
      <alignment horizontal="right"/>
    </xf>
    <xf numFmtId="164" fontId="0" fillId="2" borderId="5" xfId="0" applyNumberFormat="1" applyFill="1" applyBorder="1" applyAlignment="1" applyProtection="1">
      <alignment horizontal="right"/>
    </xf>
    <xf numFmtId="0" fontId="0" fillId="2" borderId="2" xfId="0" applyFill="1" applyBorder="1" applyProtection="1">
      <protection locked="0"/>
    </xf>
    <xf numFmtId="0" fontId="0" fillId="2" borderId="0" xfId="0" applyFill="1" applyProtection="1">
      <protection locked="0"/>
    </xf>
    <xf numFmtId="0" fontId="5" fillId="2" borderId="6" xfId="0" applyFont="1" applyFill="1" applyBorder="1" applyAlignment="1" applyProtection="1">
      <alignment horizontal="left"/>
      <protection locked="0"/>
    </xf>
    <xf numFmtId="0" fontId="5" fillId="2" borderId="7" xfId="0" applyFont="1" applyFill="1" applyBorder="1" applyAlignment="1" applyProtection="1">
      <alignment horizontal="left"/>
      <protection locked="0"/>
    </xf>
    <xf numFmtId="0" fontId="5" fillId="2" borderId="8" xfId="0" applyFont="1" applyFill="1" applyBorder="1" applyAlignment="1" applyProtection="1">
      <alignment horizontal="left"/>
      <protection locked="0"/>
    </xf>
    <xf numFmtId="0" fontId="5" fillId="2" borderId="0" xfId="0" applyFont="1" applyFill="1" applyBorder="1" applyAlignment="1" applyProtection="1">
      <alignment horizontal="left"/>
      <protection locked="0"/>
    </xf>
    <xf numFmtId="0" fontId="3" fillId="2" borderId="0" xfId="0" applyFont="1" applyFill="1" applyBorder="1" applyAlignment="1" applyProtection="1">
      <alignment horizontal="left"/>
      <protection locked="0"/>
    </xf>
    <xf numFmtId="165" fontId="4" fillId="2" borderId="1" xfId="0" applyNumberFormat="1" applyFont="1" applyFill="1" applyBorder="1" applyAlignment="1" applyProtection="1">
      <alignment horizontal="left"/>
      <protection locked="0"/>
    </xf>
    <xf numFmtId="165" fontId="4" fillId="2" borderId="2" xfId="0" applyNumberFormat="1" applyFont="1" applyFill="1" applyBorder="1" applyAlignment="1" applyProtection="1">
      <alignment horizontal="left"/>
      <protection locked="0"/>
    </xf>
    <xf numFmtId="0" fontId="0" fillId="2" borderId="0" xfId="0" applyFill="1" applyAlignment="1" applyProtection="1">
      <alignment horizontal="left"/>
      <protection locked="0"/>
    </xf>
    <xf numFmtId="14" fontId="0" fillId="2" borderId="0" xfId="0" applyNumberFormat="1" applyFill="1" applyAlignment="1">
      <alignment horizontal="left"/>
    </xf>
    <xf numFmtId="0" fontId="9" fillId="2" borderId="0" xfId="0" applyFont="1" applyFill="1" applyAlignment="1">
      <alignment horizontal="left"/>
    </xf>
    <xf numFmtId="165" fontId="7" fillId="2" borderId="1" xfId="0" applyNumberFormat="1" applyFont="1" applyFill="1" applyBorder="1" applyAlignment="1">
      <alignment horizontal="left"/>
    </xf>
    <xf numFmtId="165" fontId="5" fillId="2" borderId="0" xfId="0" applyNumberFormat="1" applyFont="1" applyFill="1" applyAlignment="1">
      <alignment horizontal="left"/>
    </xf>
    <xf numFmtId="14" fontId="0" fillId="0" borderId="0" xfId="0" applyNumberFormat="1" applyAlignment="1">
      <alignment horizontal="left"/>
    </xf>
    <xf numFmtId="164" fontId="0" fillId="2" borderId="0" xfId="0" applyNumberFormat="1" applyFill="1"/>
    <xf numFmtId="0" fontId="0" fillId="2" borderId="0" xfId="0" applyFill="1" applyBorder="1" applyProtection="1">
      <protection locked="0"/>
    </xf>
    <xf numFmtId="0" fontId="5" fillId="2" borderId="0" xfId="0" applyFont="1" applyFill="1" applyBorder="1"/>
    <xf numFmtId="164" fontId="8" fillId="2" borderId="4" xfId="0" applyNumberFormat="1" applyFont="1" applyFill="1" applyBorder="1" applyProtection="1">
      <protection locked="0"/>
    </xf>
    <xf numFmtId="2" fontId="5" fillId="2" borderId="9" xfId="0" applyNumberFormat="1" applyFont="1" applyFill="1" applyBorder="1" applyAlignment="1">
      <alignment horizontal="right"/>
    </xf>
    <xf numFmtId="2" fontId="5" fillId="2" borderId="10" xfId="0" applyNumberFormat="1" applyFont="1" applyFill="1" applyBorder="1" applyAlignment="1">
      <alignment horizontal="right"/>
    </xf>
    <xf numFmtId="166" fontId="0" fillId="2" borderId="11" xfId="0" applyNumberFormat="1" applyFill="1" applyBorder="1" applyAlignment="1" applyProtection="1">
      <alignment horizontal="right"/>
    </xf>
    <xf numFmtId="49" fontId="0" fillId="0" borderId="0" xfId="0" applyNumberFormat="1" applyAlignment="1">
      <alignment textRotation="90"/>
    </xf>
    <xf numFmtId="0" fontId="4" fillId="2" borderId="2" xfId="0" applyFont="1" applyFill="1" applyBorder="1" applyAlignment="1" applyProtection="1">
      <alignment horizontal="left"/>
      <protection locked="0"/>
    </xf>
    <xf numFmtId="49" fontId="1" fillId="0" borderId="0" xfId="0" applyNumberFormat="1" applyFont="1" applyAlignment="1">
      <alignment horizontal="left"/>
    </xf>
    <xf numFmtId="49" fontId="1" fillId="0" borderId="0" xfId="0" applyNumberFormat="1" applyFont="1" applyAlignment="1">
      <alignment textRotation="90"/>
    </xf>
    <xf numFmtId="164" fontId="1" fillId="2" borderId="4" xfId="0" applyNumberFormat="1" applyFont="1" applyFill="1" applyBorder="1" applyProtection="1">
      <protection locked="0"/>
    </xf>
    <xf numFmtId="164" fontId="0" fillId="3" borderId="4" xfId="0" applyNumberFormat="1" applyFill="1" applyBorder="1" applyAlignment="1">
      <alignment horizontal="right"/>
    </xf>
    <xf numFmtId="164" fontId="0" fillId="0" borderId="4" xfId="0" applyNumberFormat="1" applyBorder="1" applyAlignment="1">
      <alignment horizontal="right"/>
    </xf>
    <xf numFmtId="164" fontId="0" fillId="4" borderId="4" xfId="0" applyNumberFormat="1" applyFill="1" applyBorder="1" applyAlignment="1">
      <alignment horizontal="right"/>
    </xf>
    <xf numFmtId="164" fontId="0" fillId="0" borderId="4" xfId="0" applyNumberFormat="1" applyFill="1" applyBorder="1" applyAlignment="1">
      <alignment horizontal="right"/>
    </xf>
    <xf numFmtId="0" fontId="1" fillId="2" borderId="4" xfId="0" applyFont="1" applyFill="1" applyBorder="1" applyProtection="1">
      <protection locked="0"/>
    </xf>
    <xf numFmtId="14" fontId="5" fillId="2" borderId="12" xfId="0" applyNumberFormat="1" applyFont="1" applyFill="1" applyBorder="1" applyAlignment="1">
      <alignment horizontal="right"/>
    </xf>
    <xf numFmtId="14" fontId="5" fillId="2" borderId="13" xfId="0" applyNumberFormat="1" applyFont="1" applyFill="1" applyBorder="1" applyAlignment="1">
      <alignment horizontal="right"/>
    </xf>
    <xf numFmtId="14" fontId="5" fillId="2" borderId="9" xfId="0" applyNumberFormat="1" applyFont="1" applyFill="1" applyBorder="1" applyAlignment="1">
      <alignment horizontal="right"/>
    </xf>
    <xf numFmtId="14" fontId="5" fillId="2" borderId="14" xfId="0" applyNumberFormat="1" applyFont="1" applyFill="1" applyBorder="1" applyAlignment="1">
      <alignment horizontal="right"/>
    </xf>
    <xf numFmtId="14" fontId="5" fillId="2" borderId="15" xfId="0" applyNumberFormat="1" applyFont="1" applyFill="1" applyBorder="1" applyAlignment="1">
      <alignment horizontal="right"/>
    </xf>
    <xf numFmtId="14" fontId="5" fillId="2" borderId="10" xfId="0" applyNumberFormat="1" applyFont="1" applyFill="1" applyBorder="1" applyAlignment="1">
      <alignment horizontal="right"/>
    </xf>
    <xf numFmtId="165" fontId="2" fillId="2" borderId="0" xfId="0" applyNumberFormat="1" applyFont="1" applyFill="1" applyAlignment="1">
      <alignment horizontal="center"/>
    </xf>
    <xf numFmtId="0" fontId="2" fillId="2" borderId="0" xfId="0" applyFont="1" applyFill="1" applyAlignment="1">
      <alignment horizont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50800</xdr:colOff>
      <xdr:row>33</xdr:row>
      <xdr:rowOff>85725</xdr:rowOff>
    </xdr:from>
    <xdr:to>
      <xdr:col>5</xdr:col>
      <xdr:colOff>266686</xdr:colOff>
      <xdr:row>36</xdr:row>
      <xdr:rowOff>153</xdr:rowOff>
    </xdr:to>
    <xdr:sp macro="" textlink="">
      <xdr:nvSpPr>
        <xdr:cNvPr id="2" name="TextBox 1">
          <a:extLst>
            <a:ext uri="{FF2B5EF4-FFF2-40B4-BE49-F238E27FC236}">
              <a16:creationId xmlns:a16="http://schemas.microsoft.com/office/drawing/2014/main" id="{4DFF5437-4990-B045-B39E-C298E60851F1}"/>
            </a:ext>
          </a:extLst>
        </xdr:cNvPr>
        <xdr:cNvSpPr txBox="1"/>
      </xdr:nvSpPr>
      <xdr:spPr>
        <a:xfrm>
          <a:off x="50800" y="7950200"/>
          <a:ext cx="5918200" cy="48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200" b="0" i="0" u="none" strike="noStrike" baseline="0">
              <a:latin typeface="Calibri" charset="0"/>
              <a:cs typeface="Calibri" charset="0"/>
            </a:rPr>
            <a:t>I certify the above travel was for official business purposes for Decatur Public School District 61 and understand that this form must be submitted to General Accounting within 30 days of travel.  </a:t>
          </a:r>
        </a:p>
      </xdr:txBody>
    </xdr:sp>
    <xdr:clientData/>
  </xdr:twoCellAnchor>
  <xdr:twoCellAnchor>
    <xdr:from>
      <xdr:col>0</xdr:col>
      <xdr:colOff>36830</xdr:colOff>
      <xdr:row>4</xdr:row>
      <xdr:rowOff>50800</xdr:rowOff>
    </xdr:from>
    <xdr:to>
      <xdr:col>5</xdr:col>
      <xdr:colOff>264871</xdr:colOff>
      <xdr:row>6</xdr:row>
      <xdr:rowOff>193706</xdr:rowOff>
    </xdr:to>
    <xdr:sp macro="" textlink="">
      <xdr:nvSpPr>
        <xdr:cNvPr id="3" name="TextBox 2">
          <a:extLst>
            <a:ext uri="{FF2B5EF4-FFF2-40B4-BE49-F238E27FC236}">
              <a16:creationId xmlns:a16="http://schemas.microsoft.com/office/drawing/2014/main" id="{F903737F-194C-9047-AA26-EE090F984B86}"/>
            </a:ext>
          </a:extLst>
        </xdr:cNvPr>
        <xdr:cNvSpPr txBox="1"/>
      </xdr:nvSpPr>
      <xdr:spPr>
        <a:xfrm>
          <a:off x="43180" y="873760"/>
          <a:ext cx="5930900" cy="579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200" b="0" i="0" u="none" strike="noStrike" baseline="0">
              <a:latin typeface="Calibri" charset="0"/>
              <a:cs typeface="Calibri" charset="0"/>
            </a:rPr>
            <a:t>Completed forms are to be submitted into the Ivisions Employee Reimbursement system by the employee. If final approval is completed by the 20th of the month, the mileage will be processed for payment and paid via direct deposit after the board meeting of the next month.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5"/>
  <sheetViews>
    <sheetView tabSelected="1" zoomScale="125" zoomScaleNormal="125" workbookViewId="0">
      <selection activeCell="D13" sqref="D13"/>
    </sheetView>
  </sheetViews>
  <sheetFormatPr baseColWidth="10" defaultColWidth="8.83203125" defaultRowHeight="13" x14ac:dyDescent="0.15"/>
  <cols>
    <col min="1" max="1" width="14.1640625" style="4" customWidth="1"/>
    <col min="2" max="2" width="18.5" customWidth="1"/>
    <col min="3" max="4" width="20.1640625" customWidth="1"/>
    <col min="5" max="5" width="22" customWidth="1"/>
    <col min="6" max="6" width="4.5" style="3" customWidth="1"/>
  </cols>
  <sheetData>
    <row r="1" spans="1:6" ht="17" x14ac:dyDescent="0.2">
      <c r="A1" s="62" t="s">
        <v>9</v>
      </c>
      <c r="B1" s="62"/>
      <c r="C1" s="62"/>
      <c r="D1" s="62"/>
      <c r="E1" s="62"/>
      <c r="F1" s="62"/>
    </row>
    <row r="2" spans="1:6" ht="17" x14ac:dyDescent="0.2">
      <c r="A2" s="62" t="s">
        <v>10</v>
      </c>
      <c r="B2" s="62"/>
      <c r="C2" s="62"/>
      <c r="D2" s="62"/>
      <c r="E2" s="62"/>
      <c r="F2" s="62"/>
    </row>
    <row r="3" spans="1:6" ht="17" x14ac:dyDescent="0.2">
      <c r="A3" s="63" t="s">
        <v>11</v>
      </c>
      <c r="B3" s="63"/>
      <c r="C3" s="63"/>
      <c r="D3" s="63"/>
      <c r="E3" s="63"/>
      <c r="F3" s="63"/>
    </row>
    <row r="4" spans="1:6" ht="17" customHeight="1" x14ac:dyDescent="0.15">
      <c r="A4" s="29" t="s">
        <v>12</v>
      </c>
      <c r="B4" s="6"/>
      <c r="C4" s="6"/>
      <c r="D4" s="6"/>
      <c r="E4" s="6"/>
      <c r="F4" s="6"/>
    </row>
    <row r="5" spans="1:6" ht="17" customHeight="1" x14ac:dyDescent="0.15">
      <c r="A5" s="30"/>
      <c r="B5" s="6"/>
      <c r="C5" s="6"/>
      <c r="D5" s="6"/>
      <c r="E5" s="6"/>
      <c r="F5" s="6"/>
    </row>
    <row r="6" spans="1:6" ht="17" customHeight="1" x14ac:dyDescent="0.15">
      <c r="A6" s="30"/>
      <c r="B6" s="6"/>
      <c r="C6" s="6"/>
      <c r="D6" s="6"/>
      <c r="E6" s="6"/>
      <c r="F6" s="6"/>
    </row>
    <row r="7" spans="1:6" ht="20" customHeight="1" x14ac:dyDescent="0.15">
      <c r="A7" s="30"/>
      <c r="B7" s="6"/>
      <c r="C7" s="6"/>
      <c r="D7" s="6"/>
      <c r="E7" s="6"/>
      <c r="F7" s="6"/>
    </row>
    <row r="8" spans="1:6" ht="18.75" customHeight="1" x14ac:dyDescent="0.15">
      <c r="A8" s="31" t="s">
        <v>13</v>
      </c>
      <c r="B8" s="8"/>
      <c r="C8" s="7"/>
      <c r="D8" s="16"/>
      <c r="E8" s="16"/>
      <c r="F8" s="16"/>
    </row>
    <row r="9" spans="1:6" s="4" customFormat="1" ht="18" customHeight="1" x14ac:dyDescent="0.15">
      <c r="A9" s="32" t="s">
        <v>14</v>
      </c>
      <c r="B9" s="9"/>
      <c r="C9" s="9"/>
      <c r="D9" s="17"/>
      <c r="E9" s="17"/>
      <c r="F9" s="17"/>
    </row>
    <row r="10" spans="1:6" ht="15" customHeight="1" x14ac:dyDescent="0.15">
      <c r="A10" s="47" t="s">
        <v>15</v>
      </c>
      <c r="B10" s="5"/>
      <c r="C10" s="24"/>
      <c r="D10" s="40"/>
      <c r="E10" s="10"/>
      <c r="F10" s="11"/>
    </row>
    <row r="11" spans="1:6" ht="14" thickBot="1" x14ac:dyDescent="0.2">
      <c r="A11" s="33"/>
      <c r="B11" s="25"/>
      <c r="C11" s="25"/>
      <c r="D11" s="25"/>
      <c r="E11" s="10"/>
      <c r="F11" s="11"/>
    </row>
    <row r="12" spans="1:6" ht="21.75" customHeight="1" x14ac:dyDescent="0.15">
      <c r="A12" s="26" t="s">
        <v>0</v>
      </c>
      <c r="B12" s="27" t="s">
        <v>1</v>
      </c>
      <c r="C12" s="28" t="s">
        <v>2</v>
      </c>
      <c r="D12" s="28" t="s">
        <v>36</v>
      </c>
      <c r="E12" s="12" t="s">
        <v>37</v>
      </c>
      <c r="F12" s="11"/>
    </row>
    <row r="13" spans="1:6" ht="18.75" customHeight="1" x14ac:dyDescent="0.15">
      <c r="A13" s="14"/>
      <c r="B13" s="48"/>
      <c r="C13" s="50"/>
      <c r="D13" s="42"/>
      <c r="E13" s="22" t="e">
        <f>INDEX('Mileage Distance Chart1'!$A$1:$Z$26, MATCH(C13,'Mileage Distance Chart1'!$A$1:$A$26,), MATCH(B13,'Mileage Distance Chart1'!$A$1:$Z$1,))</f>
        <v>#N/A</v>
      </c>
      <c r="F13" s="11"/>
    </row>
    <row r="14" spans="1:6" ht="18.75" customHeight="1" x14ac:dyDescent="0.15">
      <c r="A14" s="14"/>
      <c r="B14" s="55"/>
      <c r="C14" s="55"/>
      <c r="D14" s="15"/>
      <c r="E14" s="22" t="e">
        <f>INDEX('Mileage Distance Chart1'!$A$1:$Z$26, MATCH(C14,'Mileage Distance Chart1'!$A$1:$A$26,), MATCH(B14,'Mileage Distance Chart1'!$A$1:$Z$1,))</f>
        <v>#N/A</v>
      </c>
      <c r="F14" s="11"/>
    </row>
    <row r="15" spans="1:6" ht="18.75" customHeight="1" x14ac:dyDescent="0.15">
      <c r="A15" s="14"/>
      <c r="B15" s="55"/>
      <c r="C15" s="55"/>
      <c r="D15" s="15"/>
      <c r="E15" s="22" t="e">
        <f>INDEX('Mileage Distance Chart1'!$A$1:$Z$26, MATCH(C15,'Mileage Distance Chart1'!$A$1:$A$26,), MATCH(B15,'Mileage Distance Chart1'!$A$1:$Z$1,))</f>
        <v>#N/A</v>
      </c>
      <c r="F15" s="11"/>
    </row>
    <row r="16" spans="1:6" ht="18.75" customHeight="1" x14ac:dyDescent="0.15">
      <c r="A16" s="14"/>
      <c r="B16" s="15"/>
      <c r="C16" s="15"/>
      <c r="D16" s="15"/>
      <c r="E16" s="22" t="e">
        <f>INDEX('Mileage Distance Chart1'!$A$1:$Z$26, MATCH(C16,'Mileage Distance Chart1'!$A$1:$A$26,), MATCH(B16,'Mileage Distance Chart1'!$A$1:$Z$1,))</f>
        <v>#N/A</v>
      </c>
      <c r="F16" s="11"/>
    </row>
    <row r="17" spans="1:6" ht="18.75" customHeight="1" x14ac:dyDescent="0.15">
      <c r="A17" s="14"/>
      <c r="B17" s="15"/>
      <c r="C17" s="15"/>
      <c r="D17" s="15"/>
      <c r="E17" s="22" t="e">
        <f>INDEX('Mileage Distance Chart1'!$A$1:$Z$26, MATCH(C17,'Mileage Distance Chart1'!$A$1:$A$26,), MATCH(B17,'Mileage Distance Chart1'!$A$1:$Z$1,))</f>
        <v>#N/A</v>
      </c>
      <c r="F17" s="11"/>
    </row>
    <row r="18" spans="1:6" ht="18.75" customHeight="1" x14ac:dyDescent="0.15">
      <c r="A18" s="14"/>
      <c r="B18" s="15"/>
      <c r="C18" s="15"/>
      <c r="D18" s="15"/>
      <c r="E18" s="22" t="e">
        <f>INDEX('Mileage Distance Chart1'!$A$1:$Z$26, MATCH(C18,'Mileage Distance Chart1'!$A$1:$A$26,), MATCH(B18,'Mileage Distance Chart1'!$A$1:$Z$1,))</f>
        <v>#N/A</v>
      </c>
      <c r="F18" s="11"/>
    </row>
    <row r="19" spans="1:6" ht="18.75" customHeight="1" x14ac:dyDescent="0.15">
      <c r="A19" s="14"/>
      <c r="B19" s="15"/>
      <c r="C19" s="15"/>
      <c r="D19" s="15"/>
      <c r="E19" s="22" t="e">
        <f>INDEX('Mileage Distance Chart1'!$A$1:$Z$26, MATCH(C19,'Mileage Distance Chart1'!$A$1:$A$26,), MATCH(B19,'Mileage Distance Chart1'!$A$1:$Z$1,))</f>
        <v>#N/A</v>
      </c>
      <c r="F19" s="11"/>
    </row>
    <row r="20" spans="1:6" ht="18.75" customHeight="1" x14ac:dyDescent="0.15">
      <c r="A20" s="14"/>
      <c r="B20" s="15"/>
      <c r="C20" s="15"/>
      <c r="D20" s="15"/>
      <c r="E20" s="22" t="e">
        <f>INDEX('Mileage Distance Chart1'!$A$1:$Z$26, MATCH(C20,'Mileage Distance Chart1'!$A$1:$A$26,), MATCH(B20,'Mileage Distance Chart1'!$A$1:$Z$1,))</f>
        <v>#N/A</v>
      </c>
      <c r="F20" s="11"/>
    </row>
    <row r="21" spans="1:6" ht="18.75" customHeight="1" x14ac:dyDescent="0.15">
      <c r="A21" s="14"/>
      <c r="B21" s="15"/>
      <c r="C21" s="15"/>
      <c r="D21" s="15"/>
      <c r="E21" s="22" t="e">
        <f>INDEX('Mileage Distance Chart1'!$A$1:$Z$26, MATCH(C21,'Mileage Distance Chart1'!$A$1:$A$26,), MATCH(B21,'Mileage Distance Chart1'!$A$1:$Z$1,))</f>
        <v>#N/A</v>
      </c>
      <c r="F21" s="11"/>
    </row>
    <row r="22" spans="1:6" ht="18.75" customHeight="1" x14ac:dyDescent="0.15">
      <c r="A22" s="14"/>
      <c r="B22" s="15"/>
      <c r="C22" s="15"/>
      <c r="D22" s="15"/>
      <c r="E22" s="22" t="e">
        <f>INDEX('Mileage Distance Chart1'!$A$1:$Z$26, MATCH(C22,'Mileage Distance Chart1'!$A$1:$A$26,), MATCH(B22,'Mileage Distance Chart1'!$A$1:$Z$1,))</f>
        <v>#N/A</v>
      </c>
      <c r="F22" s="11"/>
    </row>
    <row r="23" spans="1:6" ht="18.75" customHeight="1" x14ac:dyDescent="0.15">
      <c r="A23" s="14"/>
      <c r="B23" s="15"/>
      <c r="C23" s="15"/>
      <c r="D23" s="15"/>
      <c r="E23" s="22" t="e">
        <f>INDEX('Mileage Distance Chart1'!$A$1:$Z$26, MATCH(C23,'Mileage Distance Chart1'!$A$1:$A$26,), MATCH(B23,'Mileage Distance Chart1'!$A$1:$Z$1,))</f>
        <v>#N/A</v>
      </c>
      <c r="F23" s="11"/>
    </row>
    <row r="24" spans="1:6" ht="18.75" customHeight="1" x14ac:dyDescent="0.15">
      <c r="A24" s="14"/>
      <c r="B24" s="15"/>
      <c r="C24" s="15"/>
      <c r="D24" s="15"/>
      <c r="E24" s="22" t="e">
        <f>INDEX('Mileage Distance Chart1'!$A$1:$Z$26, MATCH(C24,'Mileage Distance Chart1'!$A$1:$A$26,), MATCH(B24,'Mileage Distance Chart1'!$A$1:$Z$1,))</f>
        <v>#N/A</v>
      </c>
      <c r="F24" s="11"/>
    </row>
    <row r="25" spans="1:6" ht="18.75" customHeight="1" x14ac:dyDescent="0.15">
      <c r="A25" s="14"/>
      <c r="B25" s="15"/>
      <c r="C25" s="15"/>
      <c r="D25" s="15"/>
      <c r="E25" s="22" t="e">
        <f>INDEX('Mileage Distance Chart1'!$A$1:$Z$26, MATCH(C25,'Mileage Distance Chart1'!$A$1:$A$26,), MATCH(B25,'Mileage Distance Chart1'!$A$1:$Z$1,))</f>
        <v>#N/A</v>
      </c>
      <c r="F25" s="11"/>
    </row>
    <row r="26" spans="1:6" ht="18.75" customHeight="1" x14ac:dyDescent="0.15">
      <c r="A26" s="14"/>
      <c r="B26" s="15"/>
      <c r="C26" s="15"/>
      <c r="D26" s="15"/>
      <c r="E26" s="22" t="e">
        <f>INDEX('Mileage Distance Chart1'!$A$1:$Z$26, MATCH(C26,'Mileage Distance Chart1'!$A$1:$A$26,), MATCH(B26,'Mileage Distance Chart1'!$A$1:$Z$1,))</f>
        <v>#N/A</v>
      </c>
      <c r="F26" s="11"/>
    </row>
    <row r="27" spans="1:6" ht="18.75" customHeight="1" x14ac:dyDescent="0.15">
      <c r="A27" s="14"/>
      <c r="B27" s="15"/>
      <c r="C27" s="15"/>
      <c r="D27" s="15"/>
      <c r="E27" s="22" t="e">
        <f>INDEX('Mileage Distance Chart1'!$A$1:$Z$26, MATCH(C27,'Mileage Distance Chart1'!$A$1:$A$26,), MATCH(B27,'Mileage Distance Chart1'!$A$1:$Z$1,))</f>
        <v>#N/A</v>
      </c>
      <c r="F27" s="11"/>
    </row>
    <row r="28" spans="1:6" ht="18.75" customHeight="1" x14ac:dyDescent="0.15">
      <c r="A28" s="14"/>
      <c r="B28" s="15"/>
      <c r="C28" s="15"/>
      <c r="D28" s="15"/>
      <c r="E28" s="22" t="e">
        <f>INDEX('Mileage Distance Chart1'!$A$1:$Z$26, MATCH(C28,'Mileage Distance Chart1'!$A$1:$A$26,), MATCH(B28,'Mileage Distance Chart1'!$A$1:$Z$1,))</f>
        <v>#N/A</v>
      </c>
      <c r="F28" s="11"/>
    </row>
    <row r="29" spans="1:6" ht="18.75" customHeight="1" x14ac:dyDescent="0.15">
      <c r="A29" s="14"/>
      <c r="B29" s="15"/>
      <c r="C29" s="15"/>
      <c r="D29" s="15"/>
      <c r="E29" s="22" t="e">
        <f>INDEX('Mileage Distance Chart1'!$A$1:$Z$26, MATCH(C29,'Mileage Distance Chart1'!$A$1:$A$26,), MATCH(B29,'Mileage Distance Chart1'!$A$1:$Z$1,))</f>
        <v>#N/A</v>
      </c>
      <c r="F29" s="11"/>
    </row>
    <row r="30" spans="1:6" ht="18.75" customHeight="1" x14ac:dyDescent="0.15">
      <c r="A30" s="14"/>
      <c r="B30" s="15"/>
      <c r="C30" s="15"/>
      <c r="D30" s="15"/>
      <c r="E30" s="22" t="e">
        <f>INDEX('Mileage Distance Chart1'!$A$1:$Z$26, MATCH(C30,'Mileage Distance Chart1'!$A$1:$A$26,), MATCH(B30,'Mileage Distance Chart1'!$A$1:$Z$1,))</f>
        <v>#N/A</v>
      </c>
      <c r="F30" s="11"/>
    </row>
    <row r="31" spans="1:6" ht="18.75" customHeight="1" x14ac:dyDescent="0.15">
      <c r="A31" s="14"/>
      <c r="B31" s="15"/>
      <c r="C31" s="15"/>
      <c r="D31" s="15"/>
      <c r="E31" s="22" t="e">
        <f>INDEX('Mileage Distance Chart1'!$A$1:$Z$26, MATCH(C31,'Mileage Distance Chart1'!$A$1:$A$26,), MATCH(B31,'Mileage Distance Chart1'!$A$1:$Z$1,))</f>
        <v>#N/A</v>
      </c>
      <c r="F31" s="11"/>
    </row>
    <row r="32" spans="1:6" ht="26" customHeight="1" thickBot="1" x14ac:dyDescent="0.2">
      <c r="A32" s="56" t="s">
        <v>30</v>
      </c>
      <c r="B32" s="57"/>
      <c r="C32" s="58"/>
      <c r="D32" s="43">
        <f>SUM(D13:D31)</f>
        <v>0</v>
      </c>
      <c r="E32" s="23">
        <f>SUMIF(E13:E31,"&gt;0")</f>
        <v>0</v>
      </c>
      <c r="F32" s="39"/>
    </row>
    <row r="33" spans="1:6" ht="26" customHeight="1" thickBot="1" x14ac:dyDescent="0.2">
      <c r="A33" s="59" t="s">
        <v>31</v>
      </c>
      <c r="B33" s="60"/>
      <c r="C33" s="61"/>
      <c r="D33" s="44">
        <f>D32+E32</f>
        <v>0</v>
      </c>
      <c r="E33" s="45">
        <f>D33*0.585</f>
        <v>0</v>
      </c>
      <c r="F33" s="11"/>
    </row>
    <row r="34" spans="1:6" x14ac:dyDescent="0.15">
      <c r="A34" s="34"/>
      <c r="B34" s="11"/>
      <c r="C34" s="11"/>
      <c r="D34" s="11"/>
      <c r="E34" s="13"/>
      <c r="F34" s="11"/>
    </row>
    <row r="35" spans="1:6" ht="15" x14ac:dyDescent="0.2">
      <c r="A35" s="35"/>
      <c r="B35" s="11"/>
      <c r="C35" s="11"/>
      <c r="D35" s="11"/>
      <c r="E35" s="13"/>
      <c r="F35" s="11"/>
    </row>
    <row r="36" spans="1:6" x14ac:dyDescent="0.15">
      <c r="A36" s="34"/>
      <c r="B36" s="11"/>
      <c r="C36" s="11"/>
      <c r="D36" s="11"/>
      <c r="E36" s="13"/>
      <c r="F36" s="11"/>
    </row>
    <row r="37" spans="1:6" ht="15.75" customHeight="1" x14ac:dyDescent="0.15">
      <c r="A37" s="36" t="s">
        <v>32</v>
      </c>
      <c r="B37" s="18"/>
      <c r="C37" s="19"/>
      <c r="D37" s="41"/>
      <c r="E37" s="13"/>
      <c r="F37" s="11"/>
    </row>
    <row r="38" spans="1:6" x14ac:dyDescent="0.15">
      <c r="A38" s="37" t="s">
        <v>33</v>
      </c>
      <c r="B38" s="20"/>
      <c r="C38" s="21"/>
      <c r="D38" s="21"/>
      <c r="E38" s="13"/>
      <c r="F38" s="11"/>
    </row>
    <row r="39" spans="1:6" x14ac:dyDescent="0.15">
      <c r="A39" s="36" t="s">
        <v>35</v>
      </c>
      <c r="B39" s="19"/>
      <c r="C39" s="19"/>
      <c r="D39" s="41"/>
      <c r="E39" s="13"/>
      <c r="F39" s="11"/>
    </row>
    <row r="40" spans="1:6" x14ac:dyDescent="0.15">
      <c r="A40" s="37" t="s">
        <v>34</v>
      </c>
      <c r="B40" s="20"/>
      <c r="C40" s="21"/>
      <c r="D40" s="21"/>
      <c r="E40" s="13"/>
      <c r="F40" s="11"/>
    </row>
    <row r="41" spans="1:6" x14ac:dyDescent="0.15">
      <c r="A41" s="38"/>
      <c r="E41" s="3"/>
      <c r="F41"/>
    </row>
    <row r="42" spans="1:6" x14ac:dyDescent="0.15">
      <c r="A42" s="38"/>
      <c r="E42" s="3"/>
      <c r="F42"/>
    </row>
    <row r="43" spans="1:6" x14ac:dyDescent="0.15">
      <c r="A43" s="38"/>
      <c r="E43" s="3"/>
      <c r="F43"/>
    </row>
    <row r="44" spans="1:6" x14ac:dyDescent="0.15">
      <c r="A44" s="38"/>
      <c r="E44" s="3"/>
      <c r="F44"/>
    </row>
    <row r="45" spans="1:6" x14ac:dyDescent="0.15">
      <c r="A45" s="38"/>
      <c r="E45" s="3"/>
      <c r="F45"/>
    </row>
    <row r="46" spans="1:6" x14ac:dyDescent="0.15">
      <c r="A46" s="38"/>
      <c r="E46" s="3"/>
      <c r="F46"/>
    </row>
    <row r="47" spans="1:6" x14ac:dyDescent="0.15">
      <c r="A47" s="38"/>
      <c r="E47" s="3"/>
      <c r="F47"/>
    </row>
    <row r="48" spans="1:6" x14ac:dyDescent="0.15">
      <c r="A48" s="38"/>
      <c r="E48" s="3"/>
      <c r="F48"/>
    </row>
    <row r="49" spans="1:6" x14ac:dyDescent="0.15">
      <c r="A49" s="38"/>
      <c r="E49" s="3"/>
      <c r="F49"/>
    </row>
    <row r="50" spans="1:6" x14ac:dyDescent="0.15">
      <c r="A50" s="38"/>
      <c r="E50" s="3"/>
      <c r="F50"/>
    </row>
    <row r="51" spans="1:6" x14ac:dyDescent="0.15">
      <c r="A51" s="38"/>
      <c r="E51" s="3"/>
      <c r="F51"/>
    </row>
    <row r="52" spans="1:6" x14ac:dyDescent="0.15">
      <c r="A52" s="38"/>
      <c r="E52" s="3"/>
      <c r="F52"/>
    </row>
    <row r="53" spans="1:6" x14ac:dyDescent="0.15">
      <c r="A53" s="38"/>
      <c r="E53" s="3"/>
      <c r="F53"/>
    </row>
    <row r="54" spans="1:6" x14ac:dyDescent="0.15">
      <c r="A54" s="38"/>
      <c r="E54" s="3"/>
      <c r="F54"/>
    </row>
    <row r="55" spans="1:6" x14ac:dyDescent="0.15">
      <c r="A55" s="38"/>
      <c r="E55" s="3"/>
      <c r="F55"/>
    </row>
    <row r="56" spans="1:6" x14ac:dyDescent="0.15">
      <c r="A56" s="38"/>
      <c r="E56" s="3"/>
      <c r="F56"/>
    </row>
    <row r="57" spans="1:6" x14ac:dyDescent="0.15">
      <c r="A57" s="38"/>
      <c r="E57" s="3"/>
      <c r="F57"/>
    </row>
    <row r="58" spans="1:6" x14ac:dyDescent="0.15">
      <c r="A58" s="38"/>
      <c r="E58" s="3"/>
      <c r="F58"/>
    </row>
    <row r="59" spans="1:6" x14ac:dyDescent="0.15">
      <c r="A59" s="38"/>
      <c r="E59" s="3"/>
      <c r="F59"/>
    </row>
    <row r="60" spans="1:6" x14ac:dyDescent="0.15">
      <c r="A60" s="38"/>
      <c r="E60" s="3"/>
      <c r="F60"/>
    </row>
    <row r="61" spans="1:6" x14ac:dyDescent="0.15">
      <c r="A61" s="38"/>
      <c r="E61" s="3"/>
      <c r="F61"/>
    </row>
    <row r="62" spans="1:6" x14ac:dyDescent="0.15">
      <c r="A62" s="38"/>
      <c r="E62" s="3"/>
      <c r="F62"/>
    </row>
    <row r="63" spans="1:6" x14ac:dyDescent="0.15">
      <c r="A63" s="38"/>
      <c r="E63" s="3"/>
      <c r="F63"/>
    </row>
    <row r="64" spans="1:6" x14ac:dyDescent="0.15">
      <c r="E64" s="3"/>
      <c r="F64"/>
    </row>
    <row r="65" spans="5:6" x14ac:dyDescent="0.15">
      <c r="E65" s="3"/>
      <c r="F65"/>
    </row>
  </sheetData>
  <sheetProtection selectLockedCells="1"/>
  <mergeCells count="5">
    <mergeCell ref="A32:C32"/>
    <mergeCell ref="A33:C33"/>
    <mergeCell ref="A1:F1"/>
    <mergeCell ref="A2:F2"/>
    <mergeCell ref="A3:F3"/>
  </mergeCells>
  <phoneticPr fontId="0" type="noConversion"/>
  <pageMargins left="0.75" right="0.75" top="1" bottom="1" header="0.5" footer="0.5"/>
  <pageSetup orientation="portrait" horizontalDpi="4294967292" verticalDpi="4294967292"/>
  <headerFooter alignWithMargins="0"/>
  <ignoredErrors>
    <ignoredError sqref="E32" emptyCellReference="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7"/>
  <sheetViews>
    <sheetView zoomScaleNormal="100" workbookViewId="0">
      <selection activeCell="X8" sqref="X8"/>
    </sheetView>
  </sheetViews>
  <sheetFormatPr baseColWidth="10" defaultColWidth="11.5" defaultRowHeight="13" x14ac:dyDescent="0.15"/>
  <sheetData>
    <row r="1" spans="1:26" ht="92" x14ac:dyDescent="0.15">
      <c r="A1" s="2"/>
      <c r="B1" s="46" t="s">
        <v>16</v>
      </c>
      <c r="C1" s="49" t="s">
        <v>41</v>
      </c>
      <c r="D1" s="46" t="s">
        <v>17</v>
      </c>
      <c r="E1" s="49" t="s">
        <v>42</v>
      </c>
      <c r="F1" s="46" t="s">
        <v>5</v>
      </c>
      <c r="G1" s="46" t="s">
        <v>18</v>
      </c>
      <c r="H1" s="49" t="s">
        <v>43</v>
      </c>
      <c r="I1" s="46" t="s">
        <v>19</v>
      </c>
      <c r="J1" s="46" t="s">
        <v>20</v>
      </c>
      <c r="K1" s="46" t="s">
        <v>21</v>
      </c>
      <c r="L1" s="46" t="s">
        <v>22</v>
      </c>
      <c r="M1" s="46" t="s">
        <v>4</v>
      </c>
      <c r="N1" s="46" t="s">
        <v>23</v>
      </c>
      <c r="O1" s="46" t="s">
        <v>8</v>
      </c>
      <c r="P1" s="46" t="s">
        <v>6</v>
      </c>
      <c r="Q1" s="46" t="s">
        <v>24</v>
      </c>
      <c r="R1" s="49" t="s">
        <v>26</v>
      </c>
      <c r="S1" s="49" t="s">
        <v>25</v>
      </c>
      <c r="T1" s="46" t="s">
        <v>3</v>
      </c>
      <c r="U1" s="49" t="s">
        <v>38</v>
      </c>
      <c r="V1" s="46" t="s">
        <v>7</v>
      </c>
      <c r="W1" s="46" t="s">
        <v>27</v>
      </c>
      <c r="X1" s="46" t="s">
        <v>28</v>
      </c>
      <c r="Y1" s="46" t="s">
        <v>29</v>
      </c>
      <c r="Z1" s="49" t="s">
        <v>40</v>
      </c>
    </row>
    <row r="2" spans="1:26" x14ac:dyDescent="0.15">
      <c r="A2" s="2" t="s">
        <v>16</v>
      </c>
      <c r="B2" s="51"/>
      <c r="C2" s="52">
        <v>5.6</v>
      </c>
      <c r="D2" s="52">
        <v>5.5</v>
      </c>
      <c r="E2" s="52">
        <v>6.9</v>
      </c>
      <c r="F2" s="52">
        <v>4</v>
      </c>
      <c r="G2" s="52">
        <v>7.2</v>
      </c>
      <c r="H2" s="52">
        <v>4.8</v>
      </c>
      <c r="I2" s="52">
        <v>6</v>
      </c>
      <c r="J2" s="52">
        <v>5</v>
      </c>
      <c r="K2" s="52">
        <v>3.6</v>
      </c>
      <c r="L2" s="52">
        <v>3.9</v>
      </c>
      <c r="M2" s="52">
        <v>4.0999999999999996</v>
      </c>
      <c r="N2" s="52">
        <v>1.9</v>
      </c>
      <c r="O2" s="52">
        <v>5.8</v>
      </c>
      <c r="P2" s="52">
        <v>3.8</v>
      </c>
      <c r="Q2" s="52">
        <v>6.8</v>
      </c>
      <c r="R2" s="52">
        <v>7.5</v>
      </c>
      <c r="S2" s="52">
        <v>7.4</v>
      </c>
      <c r="T2" s="52">
        <v>4.0999999999999996</v>
      </c>
      <c r="U2" s="52">
        <v>5.8</v>
      </c>
      <c r="V2" s="52">
        <v>6.2</v>
      </c>
      <c r="W2" s="52">
        <v>3.4</v>
      </c>
      <c r="X2" s="52">
        <v>6.6</v>
      </c>
      <c r="Y2" s="52">
        <v>6.9</v>
      </c>
      <c r="Z2" s="52">
        <v>0.7</v>
      </c>
    </row>
    <row r="3" spans="1:26" x14ac:dyDescent="0.15">
      <c r="A3" s="48" t="s">
        <v>41</v>
      </c>
      <c r="B3" s="52">
        <v>5.6</v>
      </c>
      <c r="C3" s="51"/>
      <c r="D3" s="52">
        <v>1.3</v>
      </c>
      <c r="E3" s="52">
        <v>2.2000000000000002</v>
      </c>
      <c r="F3" s="52">
        <v>3.3</v>
      </c>
      <c r="G3" s="52">
        <v>3.1</v>
      </c>
      <c r="H3" s="52">
        <v>1.1000000000000001</v>
      </c>
      <c r="I3" s="52">
        <v>3.1</v>
      </c>
      <c r="J3" s="52">
        <v>3.1</v>
      </c>
      <c r="K3" s="52">
        <v>2.9</v>
      </c>
      <c r="L3" s="52">
        <v>2.2999999999999998</v>
      </c>
      <c r="M3" s="52">
        <v>1.7</v>
      </c>
      <c r="N3" s="52">
        <v>5</v>
      </c>
      <c r="O3" s="52">
        <v>1.4</v>
      </c>
      <c r="P3" s="52">
        <v>1.9</v>
      </c>
      <c r="Q3" s="52">
        <v>2.6</v>
      </c>
      <c r="R3" s="52">
        <v>3.9</v>
      </c>
      <c r="S3" s="52">
        <v>2.9</v>
      </c>
      <c r="T3" s="52">
        <v>1.7</v>
      </c>
      <c r="U3" s="52">
        <v>7.5</v>
      </c>
      <c r="V3" s="52">
        <v>5.3</v>
      </c>
      <c r="W3" s="52">
        <v>3.6</v>
      </c>
      <c r="X3" s="52">
        <v>3.4</v>
      </c>
      <c r="Y3" s="52">
        <v>5.3</v>
      </c>
      <c r="Z3" s="52">
        <v>6.1</v>
      </c>
    </row>
    <row r="4" spans="1:26" x14ac:dyDescent="0.15">
      <c r="A4" s="2" t="s">
        <v>17</v>
      </c>
      <c r="B4" s="52">
        <v>5.5</v>
      </c>
      <c r="C4" s="52">
        <v>1.3</v>
      </c>
      <c r="D4" s="51"/>
      <c r="E4" s="52">
        <v>3.2</v>
      </c>
      <c r="F4" s="52">
        <v>4</v>
      </c>
      <c r="G4" s="52">
        <v>1.9</v>
      </c>
      <c r="H4" s="52">
        <v>1.5</v>
      </c>
      <c r="I4" s="52">
        <v>4</v>
      </c>
      <c r="J4" s="52">
        <v>1.7</v>
      </c>
      <c r="K4" s="52">
        <v>2</v>
      </c>
      <c r="L4" s="52">
        <v>2.7</v>
      </c>
      <c r="M4" s="52">
        <v>1.4</v>
      </c>
      <c r="N4" s="52">
        <v>5.4</v>
      </c>
      <c r="O4" s="52">
        <v>0.4</v>
      </c>
      <c r="P4" s="52">
        <v>1.7</v>
      </c>
      <c r="Q4" s="52">
        <v>1.1000000000000001</v>
      </c>
      <c r="R4" s="52">
        <v>2.6</v>
      </c>
      <c r="S4" s="52">
        <v>1.8</v>
      </c>
      <c r="T4" s="52">
        <v>1.5</v>
      </c>
      <c r="U4" s="52">
        <v>6.1</v>
      </c>
      <c r="V4" s="52">
        <v>4.0999999999999996</v>
      </c>
      <c r="W4" s="52">
        <v>4.0999999999999996</v>
      </c>
      <c r="X4" s="52">
        <v>4.4000000000000004</v>
      </c>
      <c r="Y4" s="52">
        <v>4.0999999999999996</v>
      </c>
      <c r="Z4" s="52">
        <v>5.9</v>
      </c>
    </row>
    <row r="5" spans="1:26" x14ac:dyDescent="0.15">
      <c r="A5" s="48" t="s">
        <v>42</v>
      </c>
      <c r="B5" s="52">
        <v>6.9</v>
      </c>
      <c r="C5" s="52">
        <v>2.2000000000000002</v>
      </c>
      <c r="D5" s="52">
        <v>3.2</v>
      </c>
      <c r="E5" s="51"/>
      <c r="F5" s="52">
        <v>3.9</v>
      </c>
      <c r="G5" s="52">
        <v>4.8</v>
      </c>
      <c r="H5" s="52">
        <v>2.9</v>
      </c>
      <c r="I5" s="52">
        <v>2.6</v>
      </c>
      <c r="J5" s="52">
        <v>4.9000000000000004</v>
      </c>
      <c r="K5" s="52">
        <v>4.5</v>
      </c>
      <c r="L5" s="52">
        <v>3.4</v>
      </c>
      <c r="M5" s="52">
        <v>3.5</v>
      </c>
      <c r="N5" s="52">
        <v>4.8</v>
      </c>
      <c r="O5" s="52">
        <v>3.2</v>
      </c>
      <c r="P5" s="52">
        <v>3.4</v>
      </c>
      <c r="Q5" s="52">
        <v>4.4000000000000004</v>
      </c>
      <c r="R5" s="52">
        <v>5.7</v>
      </c>
      <c r="S5" s="52">
        <v>4.7</v>
      </c>
      <c r="T5" s="52">
        <v>3.5</v>
      </c>
      <c r="U5" s="52">
        <v>9</v>
      </c>
      <c r="V5" s="52">
        <v>7.1</v>
      </c>
      <c r="W5" s="52">
        <v>4</v>
      </c>
      <c r="X5" s="52">
        <v>2.7</v>
      </c>
      <c r="Y5" s="52">
        <v>7</v>
      </c>
      <c r="Z5" s="52">
        <v>7.1</v>
      </c>
    </row>
    <row r="6" spans="1:26" x14ac:dyDescent="0.15">
      <c r="A6" s="2" t="s">
        <v>5</v>
      </c>
      <c r="B6" s="52">
        <v>4</v>
      </c>
      <c r="C6" s="52">
        <v>3.3</v>
      </c>
      <c r="D6" s="52">
        <v>4</v>
      </c>
      <c r="E6" s="52">
        <v>3.9</v>
      </c>
      <c r="F6" s="51"/>
      <c r="G6" s="52">
        <v>5.5</v>
      </c>
      <c r="H6" s="52">
        <v>2.2000000000000002</v>
      </c>
      <c r="I6" s="52">
        <v>2.2999999999999998</v>
      </c>
      <c r="J6" s="52">
        <v>3.1</v>
      </c>
      <c r="K6" s="52">
        <v>1.8</v>
      </c>
      <c r="L6" s="52">
        <v>1</v>
      </c>
      <c r="M6" s="52">
        <v>2.4</v>
      </c>
      <c r="N6" s="52">
        <v>1.9</v>
      </c>
      <c r="O6" s="52">
        <v>4</v>
      </c>
      <c r="P6" s="52">
        <v>2</v>
      </c>
      <c r="Q6" s="52">
        <v>4.7</v>
      </c>
      <c r="R6" s="52">
        <v>5.4</v>
      </c>
      <c r="S6" s="52">
        <v>5.4</v>
      </c>
      <c r="T6" s="52">
        <v>2.4</v>
      </c>
      <c r="U6" s="52">
        <v>5.9</v>
      </c>
      <c r="V6" s="52">
        <v>5.3</v>
      </c>
      <c r="W6" s="52">
        <v>0.9</v>
      </c>
      <c r="X6" s="52">
        <v>2.6</v>
      </c>
      <c r="Y6" s="52">
        <v>6</v>
      </c>
      <c r="Z6" s="52">
        <v>4.3</v>
      </c>
    </row>
    <row r="7" spans="1:26" x14ac:dyDescent="0.15">
      <c r="A7" s="2" t="s">
        <v>18</v>
      </c>
      <c r="B7" s="52">
        <v>7.2</v>
      </c>
      <c r="C7" s="52">
        <v>3.1</v>
      </c>
      <c r="D7" s="52">
        <v>1.9</v>
      </c>
      <c r="E7" s="52">
        <v>4.8</v>
      </c>
      <c r="F7" s="52">
        <v>5.5</v>
      </c>
      <c r="G7" s="51"/>
      <c r="H7" s="52">
        <v>3.4</v>
      </c>
      <c r="I7" s="52">
        <v>5.7</v>
      </c>
      <c r="J7" s="52">
        <v>2.6</v>
      </c>
      <c r="K7" s="52">
        <v>3.7</v>
      </c>
      <c r="L7" s="52">
        <v>4.5</v>
      </c>
      <c r="M7" s="52">
        <v>3.4</v>
      </c>
      <c r="N7" s="52">
        <v>7.2</v>
      </c>
      <c r="O7" s="52">
        <v>1.4</v>
      </c>
      <c r="P7" s="52">
        <v>3.5</v>
      </c>
      <c r="Q7" s="52">
        <v>1.1000000000000001</v>
      </c>
      <c r="R7" s="52">
        <v>3</v>
      </c>
      <c r="S7" s="52">
        <v>2</v>
      </c>
      <c r="T7" s="52">
        <v>3.4</v>
      </c>
      <c r="U7" s="52">
        <v>6.6</v>
      </c>
      <c r="V7" s="52">
        <v>4.4000000000000004</v>
      </c>
      <c r="W7" s="52">
        <v>5.8</v>
      </c>
      <c r="X7" s="52">
        <v>6</v>
      </c>
      <c r="Y7" s="52">
        <v>4.3</v>
      </c>
      <c r="Z7" s="52">
        <v>7.7</v>
      </c>
    </row>
    <row r="8" spans="1:26" x14ac:dyDescent="0.15">
      <c r="A8" s="48" t="s">
        <v>43</v>
      </c>
      <c r="B8" s="52">
        <v>4.8</v>
      </c>
      <c r="C8" s="52">
        <v>1.1000000000000001</v>
      </c>
      <c r="D8" s="52">
        <v>1.5</v>
      </c>
      <c r="E8" s="52">
        <v>2.9</v>
      </c>
      <c r="F8" s="52">
        <v>2.2000000000000002</v>
      </c>
      <c r="G8" s="52">
        <v>3.4</v>
      </c>
      <c r="H8" s="51"/>
      <c r="I8" s="52">
        <v>2.4</v>
      </c>
      <c r="J8" s="52">
        <v>2.2999999999999998</v>
      </c>
      <c r="K8" s="52">
        <v>2.1</v>
      </c>
      <c r="L8" s="52">
        <v>1.2</v>
      </c>
      <c r="M8" s="52">
        <v>0.8</v>
      </c>
      <c r="N8" s="52">
        <v>3.9</v>
      </c>
      <c r="O8" s="52">
        <v>2.1</v>
      </c>
      <c r="P8" s="52">
        <v>1</v>
      </c>
      <c r="Q8" s="52">
        <v>2.6</v>
      </c>
      <c r="R8" s="52">
        <v>3.2</v>
      </c>
      <c r="S8" s="52">
        <v>3.2</v>
      </c>
      <c r="T8" s="52">
        <v>0.8</v>
      </c>
      <c r="U8" s="52">
        <v>6.6</v>
      </c>
      <c r="V8" s="52">
        <v>5</v>
      </c>
      <c r="W8" s="52">
        <v>2.5</v>
      </c>
      <c r="X8" s="52">
        <v>2.7</v>
      </c>
      <c r="Y8" s="52">
        <v>4.5</v>
      </c>
      <c r="Z8" s="52">
        <v>5.2</v>
      </c>
    </row>
    <row r="9" spans="1:26" x14ac:dyDescent="0.15">
      <c r="A9" s="2" t="s">
        <v>19</v>
      </c>
      <c r="B9" s="52">
        <v>6</v>
      </c>
      <c r="C9" s="52">
        <v>3.1</v>
      </c>
      <c r="D9" s="52">
        <v>4</v>
      </c>
      <c r="E9" s="52">
        <v>2.6</v>
      </c>
      <c r="F9" s="52">
        <v>2.2999999999999998</v>
      </c>
      <c r="G9" s="52">
        <v>5.7</v>
      </c>
      <c r="H9" s="52">
        <v>2.4</v>
      </c>
      <c r="I9" s="51"/>
      <c r="J9" s="52">
        <v>3.8</v>
      </c>
      <c r="K9" s="52">
        <v>3.5</v>
      </c>
      <c r="L9" s="52">
        <v>2.4</v>
      </c>
      <c r="M9" s="52">
        <v>2.6</v>
      </c>
      <c r="N9" s="52">
        <v>3.8</v>
      </c>
      <c r="O9" s="52">
        <v>4.0999999999999996</v>
      </c>
      <c r="P9" s="52">
        <v>2.4</v>
      </c>
      <c r="Q9" s="52">
        <v>5.2</v>
      </c>
      <c r="R9" s="52">
        <v>5.6</v>
      </c>
      <c r="S9" s="52">
        <v>5.5</v>
      </c>
      <c r="T9" s="52">
        <v>2.6</v>
      </c>
      <c r="U9" s="52">
        <v>8</v>
      </c>
      <c r="V9" s="52">
        <v>6.6</v>
      </c>
      <c r="W9" s="52">
        <v>3.1</v>
      </c>
      <c r="X9" s="52">
        <v>1</v>
      </c>
      <c r="Y9" s="52">
        <v>6.2</v>
      </c>
      <c r="Z9" s="52">
        <v>6.1</v>
      </c>
    </row>
    <row r="10" spans="1:26" x14ac:dyDescent="0.15">
      <c r="A10" s="2" t="s">
        <v>20</v>
      </c>
      <c r="B10" s="52">
        <v>5</v>
      </c>
      <c r="C10" s="52">
        <v>3.1</v>
      </c>
      <c r="D10" s="52">
        <v>1.7</v>
      </c>
      <c r="E10" s="52">
        <v>4.9000000000000004</v>
      </c>
      <c r="F10" s="52">
        <v>3.1</v>
      </c>
      <c r="G10" s="52">
        <v>2.6</v>
      </c>
      <c r="H10" s="52">
        <v>2.2999999999999998</v>
      </c>
      <c r="I10" s="52">
        <v>3.8</v>
      </c>
      <c r="J10" s="51"/>
      <c r="K10" s="52">
        <v>1.3</v>
      </c>
      <c r="L10" s="52">
        <v>2.1</v>
      </c>
      <c r="M10" s="52">
        <v>1.5</v>
      </c>
      <c r="N10" s="52">
        <v>4.7</v>
      </c>
      <c r="O10" s="52">
        <v>2.2000000000000002</v>
      </c>
      <c r="P10" s="52">
        <v>1.3</v>
      </c>
      <c r="Q10" s="52">
        <v>2.8</v>
      </c>
      <c r="R10" s="52">
        <v>2.5</v>
      </c>
      <c r="S10" s="52">
        <v>2.4</v>
      </c>
      <c r="T10" s="52">
        <v>1.5</v>
      </c>
      <c r="U10" s="52">
        <v>4.5</v>
      </c>
      <c r="V10" s="52">
        <v>2.4</v>
      </c>
      <c r="W10" s="52">
        <v>3.5</v>
      </c>
      <c r="X10" s="52">
        <v>4.2</v>
      </c>
      <c r="Y10" s="52">
        <v>2.5</v>
      </c>
      <c r="Z10" s="52">
        <v>5.2</v>
      </c>
    </row>
    <row r="11" spans="1:26" x14ac:dyDescent="0.15">
      <c r="A11" s="2" t="s">
        <v>21</v>
      </c>
      <c r="B11" s="52">
        <v>3.6</v>
      </c>
      <c r="C11" s="52">
        <v>2.9</v>
      </c>
      <c r="D11" s="52">
        <v>2</v>
      </c>
      <c r="E11" s="52">
        <v>4.5</v>
      </c>
      <c r="F11" s="52">
        <v>1.8</v>
      </c>
      <c r="G11" s="52">
        <v>3.7</v>
      </c>
      <c r="H11" s="52">
        <v>2.1</v>
      </c>
      <c r="I11" s="52">
        <v>3.5</v>
      </c>
      <c r="J11" s="52">
        <v>1.3</v>
      </c>
      <c r="K11" s="51"/>
      <c r="L11" s="52">
        <v>1</v>
      </c>
      <c r="M11" s="52">
        <v>1.4</v>
      </c>
      <c r="N11" s="52">
        <v>3.5</v>
      </c>
      <c r="O11" s="52">
        <v>2.2999999999999998</v>
      </c>
      <c r="P11" s="52">
        <v>1</v>
      </c>
      <c r="Q11" s="52">
        <v>3</v>
      </c>
      <c r="R11" s="52">
        <v>3.6</v>
      </c>
      <c r="S11" s="52">
        <v>3.6</v>
      </c>
      <c r="T11" s="52">
        <v>1.4</v>
      </c>
      <c r="U11" s="52">
        <v>4.8</v>
      </c>
      <c r="V11" s="52">
        <v>3</v>
      </c>
      <c r="W11" s="52">
        <v>2.2999999999999998</v>
      </c>
      <c r="X11" s="52">
        <v>3.7</v>
      </c>
      <c r="Y11" s="52">
        <v>3.8</v>
      </c>
      <c r="Z11" s="52">
        <v>4</v>
      </c>
    </row>
    <row r="12" spans="1:26" x14ac:dyDescent="0.15">
      <c r="A12" s="2" t="s">
        <v>22</v>
      </c>
      <c r="B12" s="52">
        <v>3.9</v>
      </c>
      <c r="C12" s="52">
        <v>2.2999999999999998</v>
      </c>
      <c r="D12" s="52">
        <v>2.7</v>
      </c>
      <c r="E12" s="52">
        <v>3.4</v>
      </c>
      <c r="F12" s="52">
        <v>1</v>
      </c>
      <c r="G12" s="52">
        <v>4.5</v>
      </c>
      <c r="H12" s="52">
        <v>1.2</v>
      </c>
      <c r="I12" s="52">
        <v>2.4</v>
      </c>
      <c r="J12" s="52">
        <v>2.1</v>
      </c>
      <c r="K12" s="52">
        <v>1</v>
      </c>
      <c r="L12" s="51"/>
      <c r="M12" s="52">
        <v>1.4</v>
      </c>
      <c r="N12" s="52">
        <v>2.9</v>
      </c>
      <c r="O12" s="52">
        <v>3</v>
      </c>
      <c r="P12" s="52">
        <v>1</v>
      </c>
      <c r="Q12" s="52">
        <v>3.7</v>
      </c>
      <c r="R12" s="52">
        <v>4.4000000000000004</v>
      </c>
      <c r="S12" s="52">
        <v>4.4000000000000004</v>
      </c>
      <c r="T12" s="52">
        <v>1.4</v>
      </c>
      <c r="U12" s="52">
        <v>5.6</v>
      </c>
      <c r="V12" s="52">
        <v>3.9</v>
      </c>
      <c r="W12" s="52">
        <v>1.3</v>
      </c>
      <c r="X12" s="52">
        <v>2.7</v>
      </c>
      <c r="Y12" s="52">
        <v>4.8</v>
      </c>
      <c r="Z12" s="52">
        <v>4.2</v>
      </c>
    </row>
    <row r="13" spans="1:26" x14ac:dyDescent="0.15">
      <c r="A13" s="2" t="s">
        <v>4</v>
      </c>
      <c r="B13" s="52">
        <v>4.0999999999999996</v>
      </c>
      <c r="C13" s="52">
        <v>1.7</v>
      </c>
      <c r="D13" s="52">
        <v>1.4</v>
      </c>
      <c r="E13" s="52">
        <v>3.5</v>
      </c>
      <c r="F13" s="52">
        <v>2.4</v>
      </c>
      <c r="G13" s="52">
        <v>3.4</v>
      </c>
      <c r="H13" s="52">
        <v>0.8</v>
      </c>
      <c r="I13" s="52">
        <v>2.6</v>
      </c>
      <c r="J13" s="52">
        <v>1.5</v>
      </c>
      <c r="K13" s="52">
        <v>1.4</v>
      </c>
      <c r="L13" s="52">
        <v>1.4</v>
      </c>
      <c r="M13" s="51"/>
      <c r="N13" s="52">
        <v>4.0999999999999996</v>
      </c>
      <c r="O13" s="52">
        <v>1.9</v>
      </c>
      <c r="P13" s="52">
        <v>0.4</v>
      </c>
      <c r="Q13" s="52">
        <v>2.6</v>
      </c>
      <c r="R13" s="52">
        <v>3.2</v>
      </c>
      <c r="S13" s="52">
        <v>3.2</v>
      </c>
      <c r="T13" s="52">
        <v>0</v>
      </c>
      <c r="U13" s="52">
        <v>6</v>
      </c>
      <c r="V13" s="52">
        <v>4.3</v>
      </c>
      <c r="W13" s="52">
        <v>2.7</v>
      </c>
      <c r="X13" s="52">
        <v>2.8</v>
      </c>
      <c r="Y13" s="52">
        <v>4.0999999999999996</v>
      </c>
      <c r="Z13" s="52">
        <v>4.5999999999999996</v>
      </c>
    </row>
    <row r="14" spans="1:26" x14ac:dyDescent="0.15">
      <c r="A14" s="2" t="s">
        <v>23</v>
      </c>
      <c r="B14" s="52">
        <v>1.9</v>
      </c>
      <c r="C14" s="52">
        <v>5</v>
      </c>
      <c r="D14" s="52">
        <v>5.4</v>
      </c>
      <c r="E14" s="52">
        <v>4.8</v>
      </c>
      <c r="F14" s="52">
        <v>1.9</v>
      </c>
      <c r="G14" s="52">
        <v>7.2</v>
      </c>
      <c r="H14" s="52">
        <v>3.9</v>
      </c>
      <c r="I14" s="52">
        <v>3.8</v>
      </c>
      <c r="J14" s="52">
        <v>4.7</v>
      </c>
      <c r="K14" s="52">
        <v>3.5</v>
      </c>
      <c r="L14" s="52">
        <v>2.9</v>
      </c>
      <c r="M14" s="52">
        <v>4.0999999999999996</v>
      </c>
      <c r="N14" s="51"/>
      <c r="O14" s="52">
        <v>5.8</v>
      </c>
      <c r="P14" s="52">
        <v>3.7</v>
      </c>
      <c r="Q14" s="52">
        <v>6.5</v>
      </c>
      <c r="R14" s="52">
        <v>7.3</v>
      </c>
      <c r="S14" s="52">
        <v>7.2</v>
      </c>
      <c r="T14" s="52">
        <v>4</v>
      </c>
      <c r="U14" s="52">
        <v>5.7</v>
      </c>
      <c r="V14" s="52">
        <v>6</v>
      </c>
      <c r="W14" s="52">
        <v>2.8</v>
      </c>
      <c r="X14" s="52">
        <v>4</v>
      </c>
      <c r="Y14" s="52">
        <v>6.8</v>
      </c>
      <c r="Z14" s="52">
        <v>2.2999999999999998</v>
      </c>
    </row>
    <row r="15" spans="1:26" x14ac:dyDescent="0.15">
      <c r="A15" s="2" t="s">
        <v>8</v>
      </c>
      <c r="B15" s="52">
        <v>5.8</v>
      </c>
      <c r="C15" s="52">
        <v>1.4</v>
      </c>
      <c r="D15" s="52">
        <v>0.4</v>
      </c>
      <c r="E15" s="52">
        <v>3.2</v>
      </c>
      <c r="F15" s="52">
        <v>4</v>
      </c>
      <c r="G15" s="52">
        <v>1.4</v>
      </c>
      <c r="H15" s="52">
        <v>2.1</v>
      </c>
      <c r="I15" s="52">
        <v>4.0999999999999996</v>
      </c>
      <c r="J15" s="52">
        <v>2.2000000000000002</v>
      </c>
      <c r="K15" s="52">
        <v>2.2999999999999998</v>
      </c>
      <c r="L15" s="52">
        <v>3</v>
      </c>
      <c r="M15" s="52">
        <v>1.9</v>
      </c>
      <c r="N15" s="52">
        <v>5.8</v>
      </c>
      <c r="O15" s="51"/>
      <c r="P15" s="52">
        <v>2</v>
      </c>
      <c r="Q15" s="52">
        <v>0.7</v>
      </c>
      <c r="R15" s="52">
        <v>3</v>
      </c>
      <c r="S15" s="52">
        <v>2</v>
      </c>
      <c r="T15" s="52">
        <v>1.9</v>
      </c>
      <c r="U15" s="52">
        <v>6.6</v>
      </c>
      <c r="V15" s="52">
        <v>4.4000000000000004</v>
      </c>
      <c r="W15" s="52">
        <v>4.4000000000000004</v>
      </c>
      <c r="X15" s="52">
        <v>4.4000000000000004</v>
      </c>
      <c r="Y15" s="52">
        <v>4.3</v>
      </c>
      <c r="Z15" s="52">
        <v>6.2</v>
      </c>
    </row>
    <row r="16" spans="1:26" x14ac:dyDescent="0.15">
      <c r="A16" s="2" t="s">
        <v>6</v>
      </c>
      <c r="B16" s="52">
        <v>3.8</v>
      </c>
      <c r="C16" s="52">
        <v>1.9</v>
      </c>
      <c r="D16" s="52">
        <v>1.7</v>
      </c>
      <c r="E16" s="52">
        <v>3.4</v>
      </c>
      <c r="F16" s="52">
        <v>2</v>
      </c>
      <c r="G16" s="52">
        <v>3.5</v>
      </c>
      <c r="H16" s="52">
        <v>1</v>
      </c>
      <c r="I16" s="52">
        <v>2.4</v>
      </c>
      <c r="J16" s="52">
        <v>1.3</v>
      </c>
      <c r="K16" s="52">
        <v>1</v>
      </c>
      <c r="L16" s="52">
        <v>1</v>
      </c>
      <c r="M16" s="52">
        <v>0.4</v>
      </c>
      <c r="N16" s="52">
        <v>3.7</v>
      </c>
      <c r="O16" s="52">
        <v>2</v>
      </c>
      <c r="P16" s="51"/>
      <c r="Q16" s="52">
        <v>2.7</v>
      </c>
      <c r="R16" s="52">
        <v>3.4</v>
      </c>
      <c r="S16" s="52">
        <v>3.4</v>
      </c>
      <c r="T16" s="52">
        <v>0.4</v>
      </c>
      <c r="U16" s="52">
        <v>5.6</v>
      </c>
      <c r="V16" s="52">
        <v>4.3</v>
      </c>
      <c r="W16" s="52">
        <v>2.4</v>
      </c>
      <c r="X16" s="52">
        <v>2.7</v>
      </c>
      <c r="Y16" s="52">
        <v>3.8</v>
      </c>
      <c r="Z16" s="52">
        <v>4.2</v>
      </c>
    </row>
    <row r="17" spans="1:26" x14ac:dyDescent="0.15">
      <c r="A17" s="2" t="s">
        <v>24</v>
      </c>
      <c r="B17" s="52">
        <v>6.8</v>
      </c>
      <c r="C17" s="52">
        <v>2.6</v>
      </c>
      <c r="D17" s="52">
        <v>1.1000000000000001</v>
      </c>
      <c r="E17" s="52">
        <v>4.4000000000000004</v>
      </c>
      <c r="F17" s="52">
        <v>4.7</v>
      </c>
      <c r="G17" s="52">
        <v>1.1000000000000001</v>
      </c>
      <c r="H17" s="52">
        <v>2.6</v>
      </c>
      <c r="I17" s="52">
        <v>5.2</v>
      </c>
      <c r="J17" s="52">
        <v>2.8</v>
      </c>
      <c r="K17" s="52">
        <v>3</v>
      </c>
      <c r="L17" s="52">
        <v>3.7</v>
      </c>
      <c r="M17" s="52">
        <v>2.6</v>
      </c>
      <c r="N17" s="52">
        <v>6.5</v>
      </c>
      <c r="O17" s="52">
        <v>0.7</v>
      </c>
      <c r="P17" s="52">
        <v>2.7</v>
      </c>
      <c r="Q17" s="51"/>
      <c r="R17" s="52">
        <v>3.5</v>
      </c>
      <c r="S17" s="52">
        <v>2.5</v>
      </c>
      <c r="T17" s="52">
        <v>2.6</v>
      </c>
      <c r="U17" s="52">
        <v>7.1</v>
      </c>
      <c r="V17" s="52">
        <v>4.9000000000000004</v>
      </c>
      <c r="W17" s="52">
        <v>5.0999999999999996</v>
      </c>
      <c r="X17" s="52">
        <v>5.6</v>
      </c>
      <c r="Y17" s="52">
        <v>4.8</v>
      </c>
      <c r="Z17" s="52">
        <v>6.9</v>
      </c>
    </row>
    <row r="18" spans="1:26" x14ac:dyDescent="0.15">
      <c r="A18" s="2" t="s">
        <v>26</v>
      </c>
      <c r="B18" s="52">
        <v>7.5</v>
      </c>
      <c r="C18" s="52">
        <v>3.9</v>
      </c>
      <c r="D18" s="52">
        <v>2.6</v>
      </c>
      <c r="E18" s="52">
        <v>5.7</v>
      </c>
      <c r="F18" s="52">
        <v>5.4</v>
      </c>
      <c r="G18" s="52">
        <v>3</v>
      </c>
      <c r="H18" s="52">
        <v>3.2</v>
      </c>
      <c r="I18" s="52">
        <v>5.6</v>
      </c>
      <c r="J18" s="52">
        <v>2.5</v>
      </c>
      <c r="K18" s="52">
        <v>3.6</v>
      </c>
      <c r="L18" s="52">
        <v>4.4000000000000004</v>
      </c>
      <c r="M18" s="52">
        <v>3.2</v>
      </c>
      <c r="N18" s="52">
        <v>7.3</v>
      </c>
      <c r="O18" s="52">
        <v>3</v>
      </c>
      <c r="P18" s="52">
        <v>3.4</v>
      </c>
      <c r="Q18" s="52">
        <v>3.5</v>
      </c>
      <c r="R18" s="51"/>
      <c r="S18" s="52">
        <v>1.4</v>
      </c>
      <c r="T18" s="52">
        <v>3.2</v>
      </c>
      <c r="U18" s="52">
        <v>5.0999999999999996</v>
      </c>
      <c r="V18" s="52">
        <v>1.9</v>
      </c>
      <c r="W18" s="52">
        <v>5.7</v>
      </c>
      <c r="X18" s="52">
        <v>5.9</v>
      </c>
      <c r="Y18" s="52">
        <v>1.5</v>
      </c>
      <c r="Z18" s="52">
        <v>7.9</v>
      </c>
    </row>
    <row r="19" spans="1:26" x14ac:dyDescent="0.15">
      <c r="A19" s="2" t="s">
        <v>25</v>
      </c>
      <c r="B19" s="52">
        <v>7.4</v>
      </c>
      <c r="C19" s="52">
        <v>2.9</v>
      </c>
      <c r="D19" s="52">
        <v>1.8</v>
      </c>
      <c r="E19" s="52">
        <v>4.7</v>
      </c>
      <c r="F19" s="52">
        <v>5.4</v>
      </c>
      <c r="G19" s="52">
        <v>2</v>
      </c>
      <c r="H19" s="52">
        <v>3.2</v>
      </c>
      <c r="I19" s="52">
        <v>5.5</v>
      </c>
      <c r="J19" s="52">
        <v>2.4</v>
      </c>
      <c r="K19" s="52">
        <v>3.6</v>
      </c>
      <c r="L19" s="52">
        <v>4.4000000000000004</v>
      </c>
      <c r="M19" s="52">
        <v>3.2</v>
      </c>
      <c r="N19" s="52">
        <v>7.2</v>
      </c>
      <c r="O19" s="52">
        <v>2</v>
      </c>
      <c r="P19" s="52">
        <v>3.4</v>
      </c>
      <c r="Q19" s="52">
        <v>2.5</v>
      </c>
      <c r="R19" s="52">
        <v>1.4</v>
      </c>
      <c r="S19" s="51"/>
      <c r="T19" s="52">
        <v>3.2</v>
      </c>
      <c r="U19" s="52">
        <v>5</v>
      </c>
      <c r="V19" s="52">
        <v>2.8</v>
      </c>
      <c r="W19" s="52">
        <v>5.7</v>
      </c>
      <c r="X19" s="52">
        <v>5.9</v>
      </c>
      <c r="Y19" s="52">
        <v>2.7</v>
      </c>
      <c r="Z19" s="52">
        <v>7.8</v>
      </c>
    </row>
    <row r="20" spans="1:26" x14ac:dyDescent="0.15">
      <c r="A20" s="2" t="s">
        <v>3</v>
      </c>
      <c r="B20" s="52">
        <v>4.0999999999999996</v>
      </c>
      <c r="C20" s="52">
        <v>1.7</v>
      </c>
      <c r="D20" s="52">
        <v>1.5</v>
      </c>
      <c r="E20" s="52">
        <v>3.5</v>
      </c>
      <c r="F20" s="52">
        <v>2.4</v>
      </c>
      <c r="G20" s="52">
        <v>3.4</v>
      </c>
      <c r="H20" s="52">
        <v>0.8</v>
      </c>
      <c r="I20" s="52">
        <v>2.6</v>
      </c>
      <c r="J20" s="52">
        <v>1.5</v>
      </c>
      <c r="K20" s="52">
        <v>1.4</v>
      </c>
      <c r="L20" s="52">
        <v>1.4</v>
      </c>
      <c r="M20" s="52">
        <v>0</v>
      </c>
      <c r="N20" s="52">
        <v>4</v>
      </c>
      <c r="O20" s="52">
        <v>1.9</v>
      </c>
      <c r="P20" s="52">
        <v>0.4</v>
      </c>
      <c r="Q20" s="52">
        <v>2.6</v>
      </c>
      <c r="R20" s="52">
        <v>3.2</v>
      </c>
      <c r="S20" s="52">
        <v>3.2</v>
      </c>
      <c r="T20" s="51"/>
      <c r="U20" s="52">
        <v>6</v>
      </c>
      <c r="V20" s="52">
        <v>4.3</v>
      </c>
      <c r="W20" s="52">
        <v>2.7</v>
      </c>
      <c r="X20" s="52">
        <v>2.8</v>
      </c>
      <c r="Y20" s="52">
        <v>4.0999999999999996</v>
      </c>
      <c r="Z20" s="52">
        <v>4.5999999999999996</v>
      </c>
    </row>
    <row r="21" spans="1:26" x14ac:dyDescent="0.15">
      <c r="A21" s="48" t="s">
        <v>38</v>
      </c>
      <c r="B21" s="52">
        <v>5.8</v>
      </c>
      <c r="C21" s="52">
        <v>7.5</v>
      </c>
      <c r="D21" s="52">
        <v>6.1</v>
      </c>
      <c r="E21" s="52">
        <v>9</v>
      </c>
      <c r="F21" s="52">
        <v>5.9</v>
      </c>
      <c r="G21" s="52">
        <v>6.6</v>
      </c>
      <c r="H21" s="52">
        <v>6.6</v>
      </c>
      <c r="I21" s="52">
        <v>8</v>
      </c>
      <c r="J21" s="52">
        <v>4.5</v>
      </c>
      <c r="K21" s="52">
        <v>4.8</v>
      </c>
      <c r="L21" s="52">
        <v>5.6</v>
      </c>
      <c r="M21" s="52">
        <v>6</v>
      </c>
      <c r="N21" s="52">
        <v>5.7</v>
      </c>
      <c r="O21" s="52">
        <v>6.6</v>
      </c>
      <c r="P21" s="52">
        <v>5.6</v>
      </c>
      <c r="Q21" s="52">
        <v>7.1</v>
      </c>
      <c r="R21" s="52">
        <v>5.0999999999999996</v>
      </c>
      <c r="S21" s="52">
        <v>5</v>
      </c>
      <c r="T21" s="52">
        <v>6</v>
      </c>
      <c r="U21" s="53"/>
      <c r="V21" s="54">
        <v>3.9</v>
      </c>
      <c r="W21" s="52">
        <v>5.4</v>
      </c>
      <c r="X21" s="52">
        <v>8.3000000000000007</v>
      </c>
      <c r="Y21" s="52">
        <v>3.9</v>
      </c>
      <c r="Z21" s="52">
        <v>5.0999999999999996</v>
      </c>
    </row>
    <row r="22" spans="1:26" x14ac:dyDescent="0.15">
      <c r="A22" s="2" t="s">
        <v>7</v>
      </c>
      <c r="B22" s="52">
        <v>6.2</v>
      </c>
      <c r="C22" s="52">
        <v>5.3</v>
      </c>
      <c r="D22" s="52">
        <v>4.0999999999999996</v>
      </c>
      <c r="E22" s="52">
        <v>7.1</v>
      </c>
      <c r="F22" s="52">
        <v>5.3</v>
      </c>
      <c r="G22" s="52">
        <v>4.4000000000000004</v>
      </c>
      <c r="H22" s="52">
        <v>5</v>
      </c>
      <c r="I22" s="52">
        <v>6.6</v>
      </c>
      <c r="J22" s="52">
        <v>2.4</v>
      </c>
      <c r="K22" s="52">
        <v>3</v>
      </c>
      <c r="L22" s="52">
        <v>3.9</v>
      </c>
      <c r="M22" s="52">
        <v>4.3</v>
      </c>
      <c r="N22" s="52">
        <v>6</v>
      </c>
      <c r="O22" s="52">
        <v>4.4000000000000004</v>
      </c>
      <c r="P22" s="52">
        <v>4.3</v>
      </c>
      <c r="Q22" s="52">
        <v>4.9000000000000004</v>
      </c>
      <c r="R22" s="52">
        <v>1.9</v>
      </c>
      <c r="S22" s="52">
        <v>2.8</v>
      </c>
      <c r="T22" s="52">
        <v>4.3</v>
      </c>
      <c r="U22" s="52" t="s">
        <v>39</v>
      </c>
      <c r="V22" s="51"/>
      <c r="W22" s="52">
        <v>4.8</v>
      </c>
      <c r="X22" s="52">
        <v>6.9</v>
      </c>
      <c r="Y22" s="52">
        <v>0.8</v>
      </c>
      <c r="Z22" s="52">
        <v>6.6</v>
      </c>
    </row>
    <row r="23" spans="1:26" x14ac:dyDescent="0.15">
      <c r="A23" s="2" t="s">
        <v>27</v>
      </c>
      <c r="B23" s="52">
        <v>3.4</v>
      </c>
      <c r="C23" s="52">
        <v>3.6</v>
      </c>
      <c r="D23" s="52">
        <v>4.0999999999999996</v>
      </c>
      <c r="E23" s="52">
        <v>4</v>
      </c>
      <c r="F23" s="52">
        <v>0.9</v>
      </c>
      <c r="G23" s="52">
        <v>5.8</v>
      </c>
      <c r="H23" s="52">
        <v>2.5</v>
      </c>
      <c r="I23" s="52">
        <v>3.1</v>
      </c>
      <c r="J23" s="52">
        <v>3.5</v>
      </c>
      <c r="K23" s="52">
        <v>2.2999999999999998</v>
      </c>
      <c r="L23" s="52">
        <v>1.3</v>
      </c>
      <c r="M23" s="52">
        <v>2.7</v>
      </c>
      <c r="N23" s="52">
        <v>2.8</v>
      </c>
      <c r="O23" s="52">
        <v>4.4000000000000004</v>
      </c>
      <c r="P23" s="52">
        <v>2.4</v>
      </c>
      <c r="Q23" s="52">
        <v>5.0999999999999996</v>
      </c>
      <c r="R23" s="52">
        <v>6.1</v>
      </c>
      <c r="S23" s="52">
        <v>5.7</v>
      </c>
      <c r="T23" s="52">
        <v>2.7</v>
      </c>
      <c r="U23" s="52">
        <v>5.4</v>
      </c>
      <c r="V23" s="52">
        <v>4.8</v>
      </c>
      <c r="W23" s="51"/>
      <c r="X23" s="52">
        <v>3.3</v>
      </c>
      <c r="Y23" s="52">
        <v>5.6</v>
      </c>
      <c r="Z23" s="52">
        <v>3.8</v>
      </c>
    </row>
    <row r="24" spans="1:26" x14ac:dyDescent="0.15">
      <c r="A24" s="2" t="s">
        <v>28</v>
      </c>
      <c r="B24" s="52">
        <v>6.6</v>
      </c>
      <c r="C24" s="52">
        <v>3.4</v>
      </c>
      <c r="D24" s="52">
        <v>4.4000000000000004</v>
      </c>
      <c r="E24" s="52">
        <v>2.7</v>
      </c>
      <c r="F24" s="52">
        <v>2.6</v>
      </c>
      <c r="G24" s="52">
        <v>6</v>
      </c>
      <c r="H24" s="52">
        <v>2.7</v>
      </c>
      <c r="I24" s="52">
        <v>1</v>
      </c>
      <c r="J24" s="52">
        <v>4.2</v>
      </c>
      <c r="K24" s="52">
        <v>3.7</v>
      </c>
      <c r="L24" s="52">
        <v>2.7</v>
      </c>
      <c r="M24" s="52">
        <v>2.8</v>
      </c>
      <c r="N24" s="52">
        <v>4</v>
      </c>
      <c r="O24" s="52">
        <v>4.4000000000000004</v>
      </c>
      <c r="P24" s="52">
        <v>2.7</v>
      </c>
      <c r="Q24" s="52">
        <v>5.6</v>
      </c>
      <c r="R24" s="52">
        <v>5.9</v>
      </c>
      <c r="S24" s="52">
        <v>5.9</v>
      </c>
      <c r="T24" s="52">
        <v>2.8</v>
      </c>
      <c r="U24" s="52">
        <v>8.3000000000000007</v>
      </c>
      <c r="V24" s="52">
        <v>6.9</v>
      </c>
      <c r="W24" s="52">
        <v>3.3</v>
      </c>
      <c r="X24" s="51"/>
      <c r="Y24" s="52">
        <v>6.4</v>
      </c>
      <c r="Z24" s="52">
        <v>6.3</v>
      </c>
    </row>
    <row r="25" spans="1:26" x14ac:dyDescent="0.15">
      <c r="A25" s="2" t="s">
        <v>29</v>
      </c>
      <c r="B25" s="52">
        <v>6.9</v>
      </c>
      <c r="C25" s="52">
        <v>5.3</v>
      </c>
      <c r="D25" s="52">
        <v>4.0999999999999996</v>
      </c>
      <c r="E25" s="52">
        <v>7</v>
      </c>
      <c r="F25" s="52">
        <v>6</v>
      </c>
      <c r="G25" s="52">
        <v>4.3</v>
      </c>
      <c r="H25" s="52">
        <v>4.5</v>
      </c>
      <c r="I25" s="52">
        <v>6.2</v>
      </c>
      <c r="J25" s="52">
        <v>2.5</v>
      </c>
      <c r="K25" s="52">
        <v>3.8</v>
      </c>
      <c r="L25" s="52">
        <v>4.8</v>
      </c>
      <c r="M25" s="52">
        <v>4.0999999999999996</v>
      </c>
      <c r="N25" s="52">
        <v>6.8</v>
      </c>
      <c r="O25" s="52">
        <v>4.3</v>
      </c>
      <c r="P25" s="52">
        <v>3.8</v>
      </c>
      <c r="Q25" s="52">
        <v>4.8</v>
      </c>
      <c r="R25" s="52">
        <v>1.5</v>
      </c>
      <c r="S25" s="52">
        <v>2.7</v>
      </c>
      <c r="T25" s="52">
        <v>4.0999999999999996</v>
      </c>
      <c r="U25" s="54">
        <v>3.9</v>
      </c>
      <c r="V25" s="52">
        <v>0.8</v>
      </c>
      <c r="W25" s="52">
        <v>5.6</v>
      </c>
      <c r="X25" s="52">
        <v>6.4</v>
      </c>
      <c r="Y25" s="51"/>
      <c r="Z25" s="52">
        <v>7.3</v>
      </c>
    </row>
    <row r="26" spans="1:26" x14ac:dyDescent="0.15">
      <c r="A26" s="48" t="s">
        <v>40</v>
      </c>
      <c r="B26" s="52">
        <v>0.7</v>
      </c>
      <c r="C26" s="52">
        <v>6.1</v>
      </c>
      <c r="D26" s="52">
        <v>5.9</v>
      </c>
      <c r="E26" s="52">
        <v>7.1</v>
      </c>
      <c r="F26" s="52">
        <v>4.3</v>
      </c>
      <c r="G26" s="52">
        <v>7.7</v>
      </c>
      <c r="H26" s="52">
        <v>5.2</v>
      </c>
      <c r="I26" s="52">
        <v>6.1</v>
      </c>
      <c r="J26" s="52">
        <v>5.2</v>
      </c>
      <c r="K26" s="52">
        <v>4</v>
      </c>
      <c r="L26" s="52">
        <v>4.2</v>
      </c>
      <c r="M26" s="52">
        <v>4.5999999999999996</v>
      </c>
      <c r="N26" s="52">
        <v>2.2999999999999998</v>
      </c>
      <c r="O26" s="52">
        <v>6.2</v>
      </c>
      <c r="P26" s="52">
        <v>4.2</v>
      </c>
      <c r="Q26" s="52">
        <v>6.9</v>
      </c>
      <c r="R26" s="52">
        <v>7.9</v>
      </c>
      <c r="S26" s="52">
        <v>7.8</v>
      </c>
      <c r="T26" s="52">
        <v>4.5999999999999996</v>
      </c>
      <c r="U26" s="52">
        <v>5.0999999999999996</v>
      </c>
      <c r="V26" s="52">
        <v>6.6</v>
      </c>
      <c r="W26" s="52">
        <v>3.8</v>
      </c>
      <c r="X26" s="52">
        <v>6.3</v>
      </c>
      <c r="Y26" s="52">
        <v>7.3</v>
      </c>
      <c r="Z26" s="51"/>
    </row>
    <row r="27" spans="1:26" x14ac:dyDescent="0.15">
      <c r="A27" s="1"/>
      <c r="B27" s="1"/>
      <c r="C27" s="1"/>
      <c r="D27" s="1"/>
      <c r="E27" s="1"/>
      <c r="F27" s="1"/>
      <c r="G27" s="1"/>
      <c r="H27" s="1"/>
      <c r="I27" s="1"/>
      <c r="J27" s="1"/>
      <c r="K27" s="1"/>
      <c r="L27" s="1"/>
      <c r="M27" s="1"/>
      <c r="N27" s="1"/>
      <c r="O27" s="1"/>
      <c r="P27" s="1"/>
      <c r="Q27" s="1"/>
      <c r="R27" s="1"/>
      <c r="S27" s="1"/>
      <c r="T27" s="1"/>
      <c r="U27" s="1"/>
      <c r="V27" s="1"/>
      <c r="W27" s="1"/>
      <c r="X27" s="1"/>
      <c r="Y27" s="1"/>
      <c r="Z27" s="1"/>
    </row>
  </sheetData>
  <sheetProtection algorithmName="SHA-512" hashValue="RYzLkYFr4GGJYEQJGK20Lj/FrBqojTOtBb9DNR2Mt8+EZPn7E73NAbw6bQCBtq6t61cfwBDOD6zdwynpa+oZsA==" saltValue="cjjw9nVR8V/qa3pBqVK9YQ==" spinCount="100000" sheet="1" selectLockedCells="1"/>
  <pageMargins left="0.75" right="0.75" top="1" bottom="1" header="0.5" footer="0.5"/>
  <pageSetup orientation="landscape" horizontalDpi="0" verticalDpi="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Mileage Claim Form</vt:lpstr>
      <vt:lpstr>Mileage Distance Chart1</vt:lpstr>
      <vt:lpstr>'Mileage Claim Form'!Print_Area</vt:lpstr>
    </vt:vector>
  </TitlesOfParts>
  <Company>Decatur Public School Dist 61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Dixson</dc:creator>
  <cp:lastModifiedBy>Microsoft Office User</cp:lastModifiedBy>
  <cp:lastPrinted>2018-11-05T15:33:51Z</cp:lastPrinted>
  <dcterms:created xsi:type="dcterms:W3CDTF">2003-09-09T01:13:44Z</dcterms:created>
  <dcterms:modified xsi:type="dcterms:W3CDTF">2022-01-05T20:56:50Z</dcterms:modified>
</cp:coreProperties>
</file>